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ysimergonzalez/content-system/assets/toolkits/supplier-lead-time-tracker/"/>
    </mc:Choice>
  </mc:AlternateContent>
  <xr:revisionPtr revIDLastSave="0" documentId="13_ncr:1_{960504A7-9709-7C41-9E4F-7A34B0DDBB9B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Read Me" sheetId="1" r:id="rId1"/>
    <sheet name="Supplier Lead Tim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H11" i="2"/>
  <c r="H10" i="2"/>
  <c r="H9" i="2"/>
  <c r="H8" i="2"/>
  <c r="H7" i="2"/>
  <c r="H6" i="2"/>
  <c r="H5" i="2"/>
  <c r="J13" i="2" l="1"/>
  <c r="J12" i="2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</calcChain>
</file>

<file path=xl/sharedStrings.xml><?xml version="1.0" encoding="utf-8"?>
<sst xmlns="http://schemas.openxmlformats.org/spreadsheetml/2006/main" count="59" uniqueCount="55">
  <si>
    <t>Supplier Lead Time Tracker</t>
  </si>
  <si>
    <t>A worked example from Vantelira. Free tool, share it freely.</t>
  </si>
  <si>
    <t>WHAT THIS FILE DOES</t>
  </si>
  <si>
    <t>It keeps every supplier's lead time in one place and tells you the date to order by to hit the date you need stock. Enter the lead time, a buffer, and when you need it; the sheet back-calculates your Order-By date and flags what to order now.</t>
  </si>
  <si>
    <t>THE ONE IDEA</t>
  </si>
  <si>
    <t>A lead time is not a fact you learn once. It drifts. A packaging lead time moving from 6 weeks to 10 quietly blows up a production window, and nobody notices because the number lived in someone's head. Write it down, date it, and re-check it.</t>
  </si>
  <si>
    <t>HOW TO USE IT</t>
  </si>
  <si>
    <t>1.  Open the Supplier Lead Times tab. Set the Today's date cell at the top.</t>
  </si>
  <si>
    <t>2.  List your suppliers. In the pink cells, enter the lead time in weeks, a buffer, and the date you last confirmed that lead time (Last Verified).</t>
  </si>
  <si>
    <t>3.  For each line, enter the date you need that item in hand (Need-By Date).</t>
  </si>
  <si>
    <t>4.  Read the Order-By Date and Status columns. ORDER NOW means you are already late; SOON means inside a week; OK means you have room.</t>
  </si>
  <si>
    <t>5.  Re-confirm lead times on a schedule (monthly is a good default) and update Last Verified each time. The oldest Last Verified dates are the ones most likely to bite you.</t>
  </si>
  <si>
    <t>MAKE IT YOURS: HAND IT TO AN AI AGENT</t>
  </si>
  <si>
    <t>Paste this into Claude or ChatGPT: "Interview me about my suppliers, one at a time: what each provides, where they ship from, their current lead time, and when I last confirmed it. Then fill in this tracker, set a sensible buffer per supplier, and tell me which lead times look stale enough that I should re-verify them before I plan my next production run."</t>
  </si>
  <si>
    <t>This is a worked example built on placeholder data. The suppliers, lead times, and dates are illustrative. Replace them with your own.</t>
  </si>
  <si>
    <t>If you need help, contact us at info@vantelira.com</t>
  </si>
  <si>
    <t>Today's date:</t>
  </si>
  <si>
    <t>&lt;- set this to today. The Order-By date and Status read from it.</t>
  </si>
  <si>
    <t>Supplier</t>
  </si>
  <si>
    <t>What They Provide</t>
  </si>
  <si>
    <t>Location</t>
  </si>
  <si>
    <t>Lead Time (wks)</t>
  </si>
  <si>
    <t>Buffer (wks)</t>
  </si>
  <si>
    <t>Last Verified</t>
  </si>
  <si>
    <t>Need-By Date</t>
  </si>
  <si>
    <t>Order-By Date</t>
  </si>
  <si>
    <t>Days to Order-By</t>
  </si>
  <si>
    <t>Status</t>
  </si>
  <si>
    <t>Notes</t>
  </si>
  <si>
    <t>Glass bottle supplier</t>
  </si>
  <si>
    <t>250ml glass bottles</t>
  </si>
  <si>
    <t>Overseas (import)</t>
  </si>
  <si>
    <t>Pouch supplier</t>
  </si>
  <si>
    <t>Stand-up pouches</t>
  </si>
  <si>
    <t>Label printer</t>
  </si>
  <si>
    <t>Labels + lidding</t>
  </si>
  <si>
    <t>Regional</t>
  </si>
  <si>
    <t>Corrugate supplier</t>
  </si>
  <si>
    <t>Shipping cartons</t>
  </si>
  <si>
    <t>Local</t>
  </si>
  <si>
    <t>Tomato paste supplier</t>
  </si>
  <si>
    <t>Tomato paste (drums)</t>
  </si>
  <si>
    <t>Domestic</t>
  </si>
  <si>
    <t>Olive oil supplier</t>
  </si>
  <si>
    <t>Bulk olive oil</t>
  </si>
  <si>
    <t>Import (EU)</t>
  </si>
  <si>
    <t>Spice blender</t>
  </si>
  <si>
    <t>Custom spice blend</t>
  </si>
  <si>
    <t>Co-packer</t>
  </si>
  <si>
    <t>Bottle fill &amp; cap</t>
  </si>
  <si>
    <t>Freight forwarder</t>
  </si>
  <si>
    <t>Ocean freight</t>
  </si>
  <si>
    <t>Global</t>
  </si>
  <si>
    <t>Pink cells are yours to edit. Order-By, Days to Order-By, and Status calculate themselves.</t>
  </si>
  <si>
    <t>Re-confirm each lead time on a schedule and update Last Verified. A stale lead time is how a production window gets missed.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</si>
</sst>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color rgb="FF390F21"/>
      <name val="Poppins"/>
    </font>
    <font>
      <sz val="11"/>
      <color rgb="FF390F21"/>
      <name val="Poppins"/>
    </font>
    <font>
      <b/>
      <sz val="11"/>
      <color rgb="FF390F21"/>
      <name val="Poppins"/>
    </font>
    <font>
      <i/>
      <sz val="9"/>
      <color rgb="FFB82E5F"/>
      <name val="Poppins"/>
    </font>
    <font>
      <b/>
      <sz val="14"/>
      <color rgb="FF390F21"/>
      <name val="Poppins"/>
    </font>
    <font>
      <b/>
      <sz val="10"/>
      <color rgb="FF390F21"/>
      <name val="Poppins"/>
    </font>
    <font>
      <sz val="10"/>
      <color rgb="FF390F21"/>
      <name val="Poppins"/>
    </font>
  </fonts>
  <fills count="5">
    <fill>
      <patternFill patternType="none"/>
    </fill>
    <fill>
      <patternFill patternType="gray125"/>
    </fill>
    <fill>
      <patternFill patternType="solid">
        <fgColor rgb="FFF7D3DF"/>
        <bgColor rgb="FFF7D3DF"/>
      </patternFill>
    </fill>
    <fill>
      <patternFill patternType="solid">
        <fgColor rgb="FFFFB4CB"/>
        <bgColor rgb="FFFFB4C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F7D3DF"/>
      </left>
      <right style="thin">
        <color rgb="FFF7D3DF"/>
      </right>
      <top style="thin">
        <color rgb="FFF7D3DF"/>
      </top>
      <bottom style="thin">
        <color rgb="FFF7D3DF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ont>
        <sz val="10"/>
        <color rgb="FF390F21"/>
        <name val="Poppins"/>
      </font>
      <fill>
        <patternFill patternType="solid">
          <fgColor rgb="FFFBC3A9"/>
          <bgColor rgb="FFFBC3A9"/>
        </patternFill>
      </fill>
    </dxf>
    <dxf>
      <font>
        <sz val="10"/>
        <color rgb="FFFFFFFF"/>
        <name val="Poppins"/>
      </font>
      <fill>
        <patternFill patternType="solid">
          <fgColor rgb="FFE13C79"/>
          <bgColor rgb="FFE13C79"/>
        </patternFill>
      </fill>
    </dxf>
    <dxf>
      <font>
        <b/>
        <sz val="10"/>
        <color rgb="FFFFFFFF"/>
        <name val="Poppins"/>
      </font>
      <fill>
        <patternFill patternType="solid">
          <fgColor rgb="FFB82E5F"/>
          <bgColor rgb="FFB82E5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82E5F"/>
  </sheetPr>
  <dimension ref="B2:B23"/>
  <sheetViews>
    <sheetView showGridLines="0" tabSelected="1" workbookViewId="0">
      <selection activeCell="G16" sqref="G16"/>
    </sheetView>
  </sheetViews>
  <sheetFormatPr baseColWidth="10" defaultColWidth="8.83203125" defaultRowHeight="15" x14ac:dyDescent="0.2"/>
  <cols>
    <col min="1" max="1" width="4" customWidth="1"/>
    <col min="2" max="2" width="114.5" style="16" customWidth="1"/>
  </cols>
  <sheetData>
    <row r="2" spans="2:2" ht="25" x14ac:dyDescent="0.3">
      <c r="B2" s="12" t="s">
        <v>0</v>
      </c>
    </row>
    <row r="3" spans="2:2" ht="17" x14ac:dyDescent="0.2">
      <c r="B3" s="13" t="s">
        <v>1</v>
      </c>
    </row>
    <row r="5" spans="2:2" ht="17" x14ac:dyDescent="0.2">
      <c r="B5" s="14" t="s">
        <v>2</v>
      </c>
    </row>
    <row r="6" spans="2:2" ht="50" customHeight="1" x14ac:dyDescent="0.2">
      <c r="B6" s="13" t="s">
        <v>3</v>
      </c>
    </row>
    <row r="8" spans="2:2" ht="17" x14ac:dyDescent="0.2">
      <c r="B8" s="14" t="s">
        <v>4</v>
      </c>
    </row>
    <row r="9" spans="2:2" ht="50" customHeight="1" x14ac:dyDescent="0.2">
      <c r="B9" s="13" t="s">
        <v>5</v>
      </c>
    </row>
    <row r="11" spans="2:2" ht="17" x14ac:dyDescent="0.2">
      <c r="B11" s="14" t="s">
        <v>6</v>
      </c>
    </row>
    <row r="12" spans="2:2" ht="44" customHeight="1" x14ac:dyDescent="0.2">
      <c r="B12" s="13" t="s">
        <v>7</v>
      </c>
    </row>
    <row r="13" spans="2:2" ht="44" customHeight="1" x14ac:dyDescent="0.2">
      <c r="B13" s="13" t="s">
        <v>8</v>
      </c>
    </row>
    <row r="14" spans="2:2" ht="44" customHeight="1" x14ac:dyDescent="0.2">
      <c r="B14" s="13" t="s">
        <v>9</v>
      </c>
    </row>
    <row r="15" spans="2:2" ht="44" customHeight="1" x14ac:dyDescent="0.2">
      <c r="B15" s="13" t="s">
        <v>10</v>
      </c>
    </row>
    <row r="16" spans="2:2" ht="44" customHeight="1" x14ac:dyDescent="0.2">
      <c r="B16" s="13" t="s">
        <v>11</v>
      </c>
    </row>
    <row r="18" spans="2:2" ht="17" x14ac:dyDescent="0.2">
      <c r="B18" s="14" t="s">
        <v>12</v>
      </c>
    </row>
    <row r="19" spans="2:2" ht="56" customHeight="1" x14ac:dyDescent="0.2">
      <c r="B19" s="13" t="s">
        <v>13</v>
      </c>
    </row>
    <row r="21" spans="2:2" x14ac:dyDescent="0.2">
      <c r="B21" s="15" t="s">
        <v>14</v>
      </c>
    </row>
    <row r="23" spans="2:2" ht="17" x14ac:dyDescent="0.2">
      <c r="B23" s="14" t="s">
        <v>15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13C79"/>
  </sheetPr>
  <dimension ref="A1:K16"/>
  <sheetViews>
    <sheetView showGridLines="0" zoomScale="156" workbookViewId="0">
      <selection activeCell="B6" sqref="B6"/>
    </sheetView>
  </sheetViews>
  <sheetFormatPr baseColWidth="10" defaultColWidth="8.83203125" defaultRowHeight="15" x14ac:dyDescent="0.2"/>
  <cols>
    <col min="1" max="1" width="22" customWidth="1"/>
    <col min="2" max="2" width="20" customWidth="1"/>
    <col min="3" max="3" width="18" customWidth="1"/>
    <col min="4" max="4" width="11" customWidth="1"/>
    <col min="5" max="5" width="10" customWidth="1"/>
    <col min="6" max="8" width="14" customWidth="1"/>
    <col min="9" max="10" width="13" customWidth="1"/>
    <col min="11" max="11" width="26" customWidth="1"/>
  </cols>
  <sheetData>
    <row r="1" spans="1:11" ht="20" x14ac:dyDescent="0.25">
      <c r="A1" s="2" t="s">
        <v>0</v>
      </c>
    </row>
    <row r="2" spans="1:11" x14ac:dyDescent="0.2">
      <c r="A2" s="3" t="s">
        <v>16</v>
      </c>
      <c r="B2" s="4">
        <v>46182</v>
      </c>
      <c r="C2" s="1" t="s">
        <v>17</v>
      </c>
    </row>
    <row r="4" spans="1:11" ht="32" x14ac:dyDescent="0.2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5" t="s">
        <v>27</v>
      </c>
      <c r="K4" s="5" t="s">
        <v>28</v>
      </c>
    </row>
    <row r="5" spans="1:11" ht="16" x14ac:dyDescent="0.2">
      <c r="A5" s="6" t="s">
        <v>29</v>
      </c>
      <c r="B5" s="7" t="s">
        <v>30</v>
      </c>
      <c r="C5" s="8" t="s">
        <v>31</v>
      </c>
      <c r="D5" s="9">
        <v>12</v>
      </c>
      <c r="E5" s="9">
        <v>2</v>
      </c>
      <c r="F5" s="4">
        <v>46157</v>
      </c>
      <c r="G5" s="4">
        <v>46266</v>
      </c>
      <c r="H5" s="10">
        <f t="shared" ref="H5:H13" si="0">G5-(D5+E5)*7</f>
        <v>46168</v>
      </c>
      <c r="I5" s="11">
        <f t="shared" ref="I5:I13" si="1">H5-$B$2</f>
        <v>-14</v>
      </c>
      <c r="J5" s="8" t="str">
        <f t="shared" ref="J5:J13" si="2">IF(I5&lt;=0,"ORDER NOW",IF(I5&lt;=7,"SOON","OK"))</f>
        <v>ORDER NOW</v>
      </c>
      <c r="K5" s="7"/>
    </row>
    <row r="6" spans="1:11" ht="16" x14ac:dyDescent="0.2">
      <c r="A6" s="6" t="s">
        <v>32</v>
      </c>
      <c r="B6" s="7" t="s">
        <v>33</v>
      </c>
      <c r="C6" s="8" t="s">
        <v>31</v>
      </c>
      <c r="D6" s="9">
        <v>10</v>
      </c>
      <c r="E6" s="9">
        <v>2</v>
      </c>
      <c r="F6" s="4">
        <v>46162</v>
      </c>
      <c r="G6" s="4">
        <v>46249</v>
      </c>
      <c r="H6" s="10">
        <f t="shared" si="0"/>
        <v>46165</v>
      </c>
      <c r="I6" s="11">
        <f t="shared" si="1"/>
        <v>-17</v>
      </c>
      <c r="J6" s="8" t="str">
        <f t="shared" si="2"/>
        <v>ORDER NOW</v>
      </c>
      <c r="K6" s="7"/>
    </row>
    <row r="7" spans="1:11" ht="16" x14ac:dyDescent="0.2">
      <c r="A7" s="6" t="s">
        <v>34</v>
      </c>
      <c r="B7" s="7" t="s">
        <v>35</v>
      </c>
      <c r="C7" s="8" t="s">
        <v>36</v>
      </c>
      <c r="D7" s="9">
        <v>3</v>
      </c>
      <c r="E7" s="9">
        <v>1</v>
      </c>
      <c r="F7" s="4">
        <v>46174</v>
      </c>
      <c r="G7" s="4">
        <v>46218</v>
      </c>
      <c r="H7" s="10">
        <f t="shared" si="0"/>
        <v>46190</v>
      </c>
      <c r="I7" s="11">
        <f t="shared" si="1"/>
        <v>8</v>
      </c>
      <c r="J7" s="8" t="str">
        <f t="shared" si="2"/>
        <v>OK</v>
      </c>
      <c r="K7" s="7"/>
    </row>
    <row r="8" spans="1:11" ht="16" x14ac:dyDescent="0.2">
      <c r="A8" s="6" t="s">
        <v>37</v>
      </c>
      <c r="B8" s="7" t="s">
        <v>38</v>
      </c>
      <c r="C8" s="8" t="s">
        <v>39</v>
      </c>
      <c r="D8" s="9">
        <v>2</v>
      </c>
      <c r="E8" s="9">
        <v>1</v>
      </c>
      <c r="F8" s="4">
        <v>46174</v>
      </c>
      <c r="G8" s="4">
        <v>46204</v>
      </c>
      <c r="H8" s="10">
        <f t="shared" si="0"/>
        <v>46183</v>
      </c>
      <c r="I8" s="11">
        <f t="shared" si="1"/>
        <v>1</v>
      </c>
      <c r="J8" s="8" t="str">
        <f t="shared" si="2"/>
        <v>SOON</v>
      </c>
      <c r="K8" s="7"/>
    </row>
    <row r="9" spans="1:11" ht="32" x14ac:dyDescent="0.2">
      <c r="A9" s="6" t="s">
        <v>40</v>
      </c>
      <c r="B9" s="7" t="s">
        <v>41</v>
      </c>
      <c r="C9" s="8" t="s">
        <v>42</v>
      </c>
      <c r="D9" s="9">
        <v>6</v>
      </c>
      <c r="E9" s="9">
        <v>2</v>
      </c>
      <c r="F9" s="4">
        <v>46142</v>
      </c>
      <c r="G9" s="4">
        <v>46235</v>
      </c>
      <c r="H9" s="10">
        <f t="shared" si="0"/>
        <v>46179</v>
      </c>
      <c r="I9" s="11">
        <f t="shared" si="1"/>
        <v>-3</v>
      </c>
      <c r="J9" s="8" t="str">
        <f t="shared" si="2"/>
        <v>ORDER NOW</v>
      </c>
      <c r="K9" s="7"/>
    </row>
    <row r="10" spans="1:11" ht="16" x14ac:dyDescent="0.2">
      <c r="A10" s="6" t="s">
        <v>43</v>
      </c>
      <c r="B10" s="7" t="s">
        <v>44</v>
      </c>
      <c r="C10" s="8" t="s">
        <v>45</v>
      </c>
      <c r="D10" s="9">
        <v>8</v>
      </c>
      <c r="E10" s="9">
        <v>2</v>
      </c>
      <c r="F10" s="4">
        <v>46152</v>
      </c>
      <c r="G10" s="4">
        <v>46254</v>
      </c>
      <c r="H10" s="10">
        <f t="shared" si="0"/>
        <v>46184</v>
      </c>
      <c r="I10" s="11">
        <f t="shared" si="1"/>
        <v>2</v>
      </c>
      <c r="J10" s="8" t="str">
        <f t="shared" si="2"/>
        <v>SOON</v>
      </c>
      <c r="K10" s="7"/>
    </row>
    <row r="11" spans="1:11" ht="16" x14ac:dyDescent="0.2">
      <c r="A11" s="6" t="s">
        <v>46</v>
      </c>
      <c r="B11" s="7" t="s">
        <v>47</v>
      </c>
      <c r="C11" s="8" t="s">
        <v>42</v>
      </c>
      <c r="D11" s="9">
        <v>5</v>
      </c>
      <c r="E11" s="9">
        <v>1</v>
      </c>
      <c r="F11" s="4">
        <v>46167</v>
      </c>
      <c r="G11" s="4">
        <v>46223</v>
      </c>
      <c r="H11" s="10">
        <f t="shared" si="0"/>
        <v>46181</v>
      </c>
      <c r="I11" s="11">
        <f t="shared" si="1"/>
        <v>-1</v>
      </c>
      <c r="J11" s="8" t="str">
        <f t="shared" si="2"/>
        <v>ORDER NOW</v>
      </c>
      <c r="K11" s="7"/>
    </row>
    <row r="12" spans="1:11" ht="16" x14ac:dyDescent="0.2">
      <c r="A12" s="6" t="s">
        <v>48</v>
      </c>
      <c r="B12" s="7" t="s">
        <v>49</v>
      </c>
      <c r="C12" s="8" t="s">
        <v>36</v>
      </c>
      <c r="D12" s="9">
        <v>4</v>
      </c>
      <c r="E12" s="9">
        <v>1</v>
      </c>
      <c r="F12" s="4">
        <v>46178</v>
      </c>
      <c r="G12" s="4">
        <v>46213</v>
      </c>
      <c r="H12" s="10">
        <f t="shared" si="0"/>
        <v>46178</v>
      </c>
      <c r="I12" s="11">
        <f t="shared" si="1"/>
        <v>-4</v>
      </c>
      <c r="J12" s="8" t="str">
        <f t="shared" si="2"/>
        <v>ORDER NOW</v>
      </c>
      <c r="K12" s="7"/>
    </row>
    <row r="13" spans="1:11" ht="16" x14ac:dyDescent="0.2">
      <c r="A13" s="6" t="s">
        <v>50</v>
      </c>
      <c r="B13" s="7" t="s">
        <v>51</v>
      </c>
      <c r="C13" s="8" t="s">
        <v>52</v>
      </c>
      <c r="D13" s="9">
        <v>5</v>
      </c>
      <c r="E13" s="9">
        <v>1</v>
      </c>
      <c r="F13" s="4">
        <v>46143</v>
      </c>
      <c r="G13" s="4">
        <v>46239</v>
      </c>
      <c r="H13" s="10">
        <f t="shared" si="0"/>
        <v>46197</v>
      </c>
      <c r="I13" s="11">
        <f t="shared" si="1"/>
        <v>15</v>
      </c>
      <c r="J13" s="8" t="str">
        <f t="shared" si="2"/>
        <v>OK</v>
      </c>
      <c r="K13" s="7"/>
    </row>
    <row r="15" spans="1:11" x14ac:dyDescent="0.2">
      <c r="A15" s="1" t="s">
        <v>53</v>
      </c>
    </row>
    <row r="16" spans="1:11" x14ac:dyDescent="0.2">
      <c r="A16" s="1" t="s">
        <v>54</v>
      </c>
    </row>
  </sheetData>
  <conditionalFormatting sqref="J5:J13">
    <cfRule type="cellIs" dxfId="2" priority="1" operator="equal">
      <formula>"ORDER NOW"</formula>
    </cfRule>
    <cfRule type="cellIs" dxfId="1" priority="2" operator="equal">
      <formula>"SOON"</formula>
    </cfRule>
    <cfRule type="cellIs" dxfId="0" priority="3" operator="equal">
      <formula>"OK"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Supplier Lead Times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Equipe SIPI</cp:lastModifiedBy>
  <dcterms:created xsi:type="dcterms:W3CDTF">2026-06-09T13:30:44Z</dcterms:created>
  <dcterms:modified xsi:type="dcterms:W3CDTF">2026-06-16T03:44:44Z</dcterms:modified>
</cp:coreProperties>
</file>